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юджет 2022 года\Решения МС\на 24.11.2022\"/>
    </mc:Choice>
  </mc:AlternateContent>
  <xr:revisionPtr revIDLastSave="0" documentId="13_ncr:1_{64ECE80B-BA99-42AF-AC62-BF3977A08512}" xr6:coauthVersionLast="45" xr6:coauthVersionMax="45" xr10:uidLastSave="{00000000-0000-0000-0000-000000000000}"/>
  <bookViews>
    <workbookView xWindow="-108" yWindow="-108" windowWidth="23256" windowHeight="12600" activeTab="2" xr2:uid="{00000000-000D-0000-FFFF-FFFF00000000}"/>
  </bookViews>
  <sheets>
    <sheet name="расходы по ВР" sheetId="1" r:id="rId1"/>
    <sheet name="доходы" sheetId="3" r:id="rId2"/>
    <sheet name="разделы, подразделы" sheetId="2" r:id="rId3"/>
  </sheets>
  <definedNames>
    <definedName name="_xlnm._FilterDatabase" localSheetId="0" hidden="1">'расходы по ВР'!$A$2:$I$3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2" l="1"/>
  <c r="H5" i="2"/>
  <c r="H6" i="2"/>
  <c r="H15" i="2"/>
  <c r="H19" i="2"/>
  <c r="H17" i="2"/>
  <c r="H13" i="2"/>
  <c r="H12" i="2" s="1"/>
  <c r="H9" i="2"/>
  <c r="H7" i="2"/>
  <c r="H16" i="2" l="1"/>
  <c r="H11" i="2"/>
  <c r="I5" i="1" l="1"/>
  <c r="I13" i="1"/>
  <c r="I14" i="1"/>
  <c r="I20" i="1" l="1"/>
  <c r="I18" i="1"/>
  <c r="I7" i="1"/>
  <c r="I6" i="1" s="1"/>
  <c r="I17" i="1" l="1"/>
  <c r="I16" i="1" s="1"/>
  <c r="D14" i="3"/>
  <c r="D13" i="3" s="1"/>
  <c r="D11" i="3"/>
  <c r="D10" i="3" s="1"/>
  <c r="D9" i="3" l="1"/>
  <c r="D8" i="3" s="1"/>
  <c r="D7" i="3" s="1"/>
  <c r="D17" i="3" s="1"/>
  <c r="I22" i="1" l="1"/>
  <c r="I12" i="1"/>
</calcChain>
</file>

<file path=xl/sharedStrings.xml><?xml version="1.0" encoding="utf-8"?>
<sst xmlns="http://schemas.openxmlformats.org/spreadsheetml/2006/main" count="166" uniqueCount="92">
  <si>
    <t>Номер</t>
  </si>
  <si>
    <t>Наименование</t>
  </si>
  <si>
    <t>Код целевой статьи</t>
  </si>
  <si>
    <t>РАСХОДЫ ВСЕГО:</t>
  </si>
  <si>
    <t>Код</t>
  </si>
  <si>
    <t>Код разде-ла, под-раздела</t>
  </si>
  <si>
    <t>Код вида расхо-дов (группа)</t>
  </si>
  <si>
    <t>Закупка товаров, работ и услуг для обеспечения государственных (муниципальных) нужд</t>
  </si>
  <si>
    <t>МЕСТНАЯ АДМИНИСТРАЦИЯ МУНИЦИПАЛЬНОГО ОБРАЗОВАНИЯ ГОРОД ПЕТЕРГОФ</t>
  </si>
  <si>
    <t>II.</t>
  </si>
  <si>
    <r>
      <t xml:space="preserve">Код </t>
    </r>
    <r>
      <rPr>
        <b/>
        <sz val="12"/>
        <color theme="1"/>
        <rFont val="Times New Roman"/>
        <family val="1"/>
        <charset val="204"/>
      </rPr>
      <t>ГРБС</t>
    </r>
  </si>
  <si>
    <t>Приложение №2 к пояснительной записке</t>
  </si>
  <si>
    <t>1.</t>
  </si>
  <si>
    <t>ОБЩЕГОСУДАРСТВЕННЫЕ ВОПРОСЫ</t>
  </si>
  <si>
    <t>0100</t>
  </si>
  <si>
    <t>7.</t>
  </si>
  <si>
    <t>СОЦИАЛЬНАЯ ПОЛИТИКА</t>
  </si>
  <si>
    <t xml:space="preserve">Социальное обеспечение и иные выплаты населению
</t>
  </si>
  <si>
    <t xml:space="preserve"> </t>
  </si>
  <si>
    <t>муниципального образования город Петергоф на 2022</t>
  </si>
  <si>
    <t>№ п/п</t>
  </si>
  <si>
    <t>Наименование  кода дохода бюджета</t>
  </si>
  <si>
    <t>Сумма на 2022 год, тыс.руб.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</si>
  <si>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</si>
  <si>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</si>
  <si>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</si>
  <si>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</si>
  <si>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1.2.</t>
  </si>
  <si>
    <t>000 2 02 30000 00 0000 150</t>
  </si>
  <si>
    <t>Субвенции бюджетам бюджетной системы Российской Федерации</t>
  </si>
  <si>
    <t>1.2.1.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</si>
  <si>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</si>
  <si>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</si>
  <si>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1.2.1.1.</t>
  </si>
  <si>
    <t>984 2 02 30024 03 0000 150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</si>
  <si>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</si>
  <si>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1.2.1.1.3.</t>
  </si>
  <si>
    <t xml:space="preserve"> 984 2 02 30024 03 0300 150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</si>
  <si>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</si>
  <si>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1.2.2.</t>
  </si>
  <si>
    <t>000 2 02 30027 00 0000 150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</si>
  <si>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</si>
  <si>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1.2.2.1.</t>
  </si>
  <si>
    <t>984 2 02 30027 03 0000 150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</si>
  <si>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</si>
  <si>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1.2.2.1.1.</t>
  </si>
  <si>
    <t>984 2 02 30027 03 0100 150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</si>
  <si>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</si>
  <si>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1.2.2.1.2.</t>
  </si>
  <si>
    <t>984 2 02 30027 03 0200 150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</si>
  <si>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</si>
  <si>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ДОХОДЫ ВСЕГО:</t>
  </si>
  <si>
    <t>Приложение  №1 пояснительной записке</t>
  </si>
  <si>
    <t>Изменение показателей доходов местного бюджета</t>
  </si>
  <si>
    <t>Сумма на 2022 год, тыс. руб.</t>
  </si>
  <si>
    <t>1.3.</t>
  </si>
  <si>
    <t>Другие общегосударственные вопросы</t>
  </si>
  <si>
    <t>0113</t>
  </si>
  <si>
    <t>Иные бюджетные ассигнования</t>
  </si>
  <si>
    <t>1.3.5.</t>
  </si>
  <si>
    <t>1.3.5.1.</t>
  </si>
  <si>
    <t>1.3.6.</t>
  </si>
  <si>
    <t>Исполнение судебных актов судебных органов</t>
  </si>
  <si>
    <t>0920000079</t>
  </si>
  <si>
    <t>1.3.6.1.</t>
  </si>
  <si>
    <t>1.3.8.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</si>
  <si>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</si>
  <si>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7950000490</t>
  </si>
  <si>
    <t>1.3.8.1.</t>
  </si>
  <si>
    <t>4.</t>
  </si>
  <si>
    <t>ЖИЛИЩНО-КОММУНАЛЬНОЕ ХОЗЯЙСТВО</t>
  </si>
  <si>
    <t>0500</t>
  </si>
  <si>
    <t>4.1.</t>
  </si>
  <si>
    <t>Благоустройство</t>
  </si>
  <si>
    <t>0503</t>
  </si>
  <si>
    <t>4.1.4.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</si>
  <si>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</si>
  <si>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60000G3160</t>
  </si>
  <si>
    <t>4.1.4.1.</t>
  </si>
  <si>
    <t>7.3.</t>
  </si>
  <si>
    <t>Охрана семьи и детства</t>
  </si>
  <si>
    <t>7.3.2.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</si>
  <si>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</si>
  <si>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51100G0860</t>
  </si>
  <si>
    <t>7.3.2.1.</t>
  </si>
  <si>
    <t>7.3.3.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</si>
  <si>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</si>
  <si>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51100G0870</t>
  </si>
  <si>
    <t>7.3.3.1.</t>
  </si>
  <si>
    <t>Изменения в ведомственную структуру                                                                                                                                                  расходов местного бюджета муниципального образования город Петергоф на 2022 год</t>
  </si>
  <si>
    <t>Приложение №3 к пояснительной записке</t>
  </si>
  <si>
    <t>Изменение в распределение бюджетных ассигнований                                                                                                              местного бюджета муниципального образования город Петергоф на 2022 год по разделам, подразделам, целевым статьям, группам видов расходов классификации расходов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</si>
</sst>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2" borderId="1" xfId="0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4" fillId="0" borderId="0" xfId="0" applyFont="1"/>
    <xf numFmtId="0" fontId="3" fillId="0" borderId="1" xfId="0" applyFont="1" applyBorder="1" applyAlignment="1">
      <alignment horizontal="right" vertical="justify"/>
    </xf>
    <xf numFmtId="0" fontId="3" fillId="0" borderId="1" xfId="0" applyFont="1" applyBorder="1" applyAlignment="1">
      <alignment horizontal="right" vertical="justify" wrapText="1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 shrinkToFit="1"/>
    </xf>
    <xf numFmtId="164" fontId="4" fillId="0" borderId="0" xfId="0" applyNumberFormat="1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justify"/>
    </xf>
    <xf numFmtId="0" fontId="10" fillId="0" borderId="0" xfId="0" applyFont="1" applyAlignment="1">
      <alignment horizontal="center"/>
    </xf>
    <xf numFmtId="164" fontId="10" fillId="0" borderId="1" xfId="0" applyNumberFormat="1" applyFont="1" applyBorder="1"/>
    <xf numFmtId="0" fontId="10" fillId="0" borderId="0" xfId="0" applyFont="1"/>
    <xf numFmtId="164" fontId="6" fillId="0" borderId="1" xfId="0" applyNumberFormat="1" applyFont="1" applyBorder="1"/>
    <xf numFmtId="0" fontId="12" fillId="0" borderId="1" xfId="0" applyFont="1" applyBorder="1" applyAlignment="1">
      <alignment horizontal="center" vertical="top"/>
    </xf>
    <xf numFmtId="0" fontId="13" fillId="0" borderId="0" xfId="0" applyFont="1"/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/>
    </xf>
    <xf numFmtId="164" fontId="7" fillId="0" borderId="1" xfId="0" applyNumberFormat="1" applyFont="1" applyBorder="1"/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2" fillId="0" borderId="0" xfId="0" applyFont="1"/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vertical="justify"/>
    </xf>
    <xf numFmtId="0" fontId="12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vertical="justify"/>
    </xf>
    <xf numFmtId="164" fontId="12" fillId="0" borderId="1" xfId="0" applyNumberFormat="1" applyFont="1" applyBorder="1"/>
    <xf numFmtId="14" fontId="14" fillId="0" borderId="1" xfId="0" applyNumberFormat="1" applyFont="1" applyBorder="1" applyAlignment="1">
      <alignment horizontal="center" vertical="top"/>
    </xf>
    <xf numFmtId="2" fontId="14" fillId="0" borderId="1" xfId="0" applyNumberFormat="1" applyFont="1" applyBorder="1" applyAlignment="1">
      <alignment horizontal="left" vertical="top"/>
    </xf>
    <xf numFmtId="0" fontId="14" fillId="0" borderId="1" xfId="0" applyFont="1" applyBorder="1" applyAlignment="1">
      <alignment vertical="justify"/>
    </xf>
    <xf numFmtId="164" fontId="5" fillId="0" borderId="1" xfId="0" applyNumberFormat="1" applyFont="1" applyBorder="1"/>
    <xf numFmtId="0" fontId="14" fillId="0" borderId="0" xfId="0" applyFont="1"/>
    <xf numFmtId="14" fontId="13" fillId="0" borderId="1" xfId="0" applyNumberFormat="1" applyFont="1" applyBorder="1" applyAlignment="1">
      <alignment horizontal="center" vertical="top"/>
    </xf>
    <xf numFmtId="2" fontId="13" fillId="0" borderId="1" xfId="0" applyNumberFormat="1" applyFont="1" applyBorder="1" applyAlignment="1">
      <alignment horizontal="left" vertical="top"/>
    </xf>
    <xf numFmtId="0" fontId="13" fillId="0" borderId="1" xfId="0" applyFont="1" applyBorder="1" applyAlignment="1">
      <alignment vertical="justify"/>
    </xf>
    <xf numFmtId="0" fontId="13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vertical="justify"/>
    </xf>
    <xf numFmtId="164" fontId="13" fillId="2" borderId="1" xfId="0" applyNumberFormat="1" applyFont="1" applyFill="1" applyBorder="1"/>
    <xf numFmtId="0" fontId="14" fillId="0" borderId="1" xfId="0" applyFont="1" applyBorder="1"/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/>
    <xf numFmtId="164" fontId="8" fillId="0" borderId="0" xfId="0" applyNumberFormat="1" applyFont="1"/>
    <xf numFmtId="0" fontId="13" fillId="2" borderId="1" xfId="0" applyFont="1" applyFill="1" applyBorder="1" applyAlignment="1">
      <alignment horizontal="right"/>
    </xf>
    <xf numFmtId="0" fontId="8" fillId="0" borderId="0" xfId="0" applyFont="1" applyAlignment="1">
      <alignment vertical="justify"/>
    </xf>
    <xf numFmtId="0" fontId="4" fillId="0" borderId="0" xfId="0" applyFont="1" applyAlignment="1">
      <alignment horizontal="right"/>
    </xf>
    <xf numFmtId="0" fontId="13" fillId="0" borderId="1" xfId="0" applyFont="1" applyBorder="1" applyAlignment="1">
      <alignment horizontal="right"/>
    </xf>
    <xf numFmtId="0" fontId="3" fillId="0" borderId="0" xfId="0" applyFont="1"/>
    <xf numFmtId="0" fontId="10" fillId="0" borderId="1" xfId="0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/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164" fontId="3" fillId="0" borderId="3" xfId="0" applyNumberFormat="1" applyFont="1" applyBorder="1" applyAlignment="1">
      <alignment horizontal="right" vertical="justify" wrapText="1" shrinkToFit="1"/>
    </xf>
    <xf numFmtId="0" fontId="7" fillId="0" borderId="2" xfId="0" applyFont="1" applyBorder="1" applyAlignment="1">
      <alignment horizontal="right" vertical="justify"/>
    </xf>
    <xf numFmtId="0" fontId="10" fillId="0" borderId="4" xfId="0" applyFont="1" applyBorder="1" applyAlignment="1">
      <alignment horizontal="left" vertical="distributed"/>
    </xf>
    <xf numFmtId="0" fontId="10" fillId="0" borderId="5" xfId="0" applyFont="1" applyBorder="1" applyAlignment="1">
      <alignment horizontal="left" vertical="distributed"/>
    </xf>
    <xf numFmtId="0" fontId="10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vertical="distributed" wrapText="1"/>
    </xf>
    <xf numFmtId="0" fontId="4" fillId="0" borderId="5" xfId="0" applyFont="1" applyBorder="1" applyAlignment="1">
      <alignment horizontal="left" vertical="distributed" wrapText="1"/>
    </xf>
    <xf numFmtId="0" fontId="4" fillId="0" borderId="6" xfId="0" applyFont="1" applyBorder="1" applyAlignment="1">
      <alignment horizontal="left" vertical="distributed" wrapText="1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distributed"/>
    </xf>
    <xf numFmtId="0" fontId="3" fillId="2" borderId="4" xfId="0" applyFont="1" applyFill="1" applyBorder="1" applyAlignment="1">
      <alignment horizontal="left" vertical="justify" wrapText="1"/>
    </xf>
    <xf numFmtId="0" fontId="3" fillId="2" borderId="5" xfId="0" applyFont="1" applyFill="1" applyBorder="1" applyAlignment="1">
      <alignment horizontal="left" vertical="justify" wrapText="1"/>
    </xf>
    <xf numFmtId="0" fontId="3" fillId="2" borderId="6" xfId="0" applyFont="1" applyFill="1" applyBorder="1" applyAlignment="1">
      <alignment horizontal="left" vertical="justify" wrapText="1"/>
    </xf>
    <xf numFmtId="49" fontId="1" fillId="0" borderId="1" xfId="0" applyNumberFormat="1" applyFont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/>
    </xf>
    <xf numFmtId="0" fontId="2" fillId="2" borderId="6" xfId="0" applyFont="1" applyFill="1" applyBorder="1" applyAlignment="1">
      <alignment horizontal="left" vertical="distributed"/>
    </xf>
    <xf numFmtId="0" fontId="2" fillId="0" borderId="4" xfId="0" applyFont="1" applyBorder="1" applyAlignment="1">
      <alignment horizontal="left" vertical="distributed" wrapText="1"/>
    </xf>
    <xf numFmtId="0" fontId="2" fillId="0" borderId="5" xfId="0" applyFont="1" applyBorder="1" applyAlignment="1">
      <alignment horizontal="left" vertical="distributed" wrapText="1"/>
    </xf>
    <xf numFmtId="0" fontId="2" fillId="0" borderId="6" xfId="0" applyFont="1" applyBorder="1" applyAlignment="1">
      <alignment horizontal="left" vertical="distributed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vertical="justify" wrapText="1"/>
    </xf>
    <xf numFmtId="0" fontId="4" fillId="0" borderId="5" xfId="0" applyFont="1" applyBorder="1" applyAlignment="1">
      <alignment horizontal="left" vertical="justify"/>
    </xf>
    <xf numFmtId="0" fontId="4" fillId="0" borderId="6" xfId="0" applyFont="1" applyBorder="1" applyAlignment="1">
      <alignment horizontal="left" vertical="justify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/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opLeftCell="A15" zoomScale="102" zoomScaleNormal="102" workbookViewId="0">
      <selection sqref="A1:I22"/>
    </sheetView>
  </sheetViews>
  <sheetFormatPr defaultColWidth="9.109375" defaultRowHeight="15.6" x14ac:dyDescent="0.3"/>
  <cols>
    <col min="1" max="1" width="9.109375" style="8" customWidth="1"/>
    <col min="2" max="3" width="9.109375" style="19"/>
    <col min="4" max="4" width="24.33203125" style="19" customWidth="1"/>
    <col min="5" max="5" width="6.44140625" style="30" customWidth="1"/>
    <col min="6" max="6" width="8.44140625" style="30" customWidth="1"/>
    <col min="7" max="7" width="14" style="30" customWidth="1"/>
    <col min="8" max="8" width="8" style="30" customWidth="1"/>
    <col min="9" max="10" width="15.5546875" style="8" customWidth="1"/>
    <col min="11" max="11" width="8.88671875" style="8" customWidth="1"/>
    <col min="12" max="16384" width="9.109375" style="8"/>
  </cols>
  <sheetData>
    <row r="1" spans="1:9" x14ac:dyDescent="0.3">
      <c r="D1" s="79" t="s">
        <v>11</v>
      </c>
      <c r="E1" s="79"/>
      <c r="F1" s="79"/>
      <c r="G1" s="79"/>
      <c r="H1" s="79"/>
      <c r="I1" s="79"/>
    </row>
    <row r="2" spans="1:9" ht="34.799999999999997" customHeight="1" x14ac:dyDescent="0.3">
      <c r="A2" s="80" t="s">
        <v>89</v>
      </c>
      <c r="B2" s="80"/>
      <c r="C2" s="80"/>
      <c r="D2" s="80"/>
      <c r="E2" s="80"/>
      <c r="F2" s="80"/>
      <c r="G2" s="80"/>
      <c r="H2" s="80"/>
      <c r="I2" s="80"/>
    </row>
    <row r="3" spans="1:9" ht="15" customHeight="1" x14ac:dyDescent="0.3">
      <c r="A3" s="81" t="s">
        <v>0</v>
      </c>
      <c r="B3" s="83" t="s">
        <v>1</v>
      </c>
      <c r="C3" s="84"/>
      <c r="D3" s="85"/>
      <c r="E3" s="89" t="s">
        <v>4</v>
      </c>
      <c r="F3" s="90"/>
      <c r="G3" s="90"/>
      <c r="H3" s="91"/>
      <c r="I3" s="92" t="s">
        <v>54</v>
      </c>
    </row>
    <row r="4" spans="1:9" ht="82.8" customHeight="1" x14ac:dyDescent="0.3">
      <c r="A4" s="82"/>
      <c r="B4" s="86"/>
      <c r="C4" s="87"/>
      <c r="D4" s="88"/>
      <c r="E4" s="9" t="s">
        <v>10</v>
      </c>
      <c r="F4" s="9" t="s">
        <v>5</v>
      </c>
      <c r="G4" s="10" t="s">
        <v>2</v>
      </c>
      <c r="H4" s="9" t="s">
        <v>6</v>
      </c>
      <c r="I4" s="93"/>
    </row>
    <row r="5" spans="1:9" s="5" customFormat="1" ht="48.75" customHeight="1" x14ac:dyDescent="0.3">
      <c r="A5" s="1" t="s">
        <v>9</v>
      </c>
      <c r="B5" s="107" t="s">
        <v>8</v>
      </c>
      <c r="C5" s="108"/>
      <c r="D5" s="109"/>
      <c r="E5" s="1">
        <v>984</v>
      </c>
      <c r="F5" s="2"/>
      <c r="G5" s="2"/>
      <c r="H5" s="3"/>
      <c r="I5" s="4">
        <f>SUM(I6+I16+I12)</f>
        <v>-1582.1999999999998</v>
      </c>
    </row>
    <row r="6" spans="1:9" ht="32.4" customHeight="1" x14ac:dyDescent="0.3">
      <c r="A6" s="11" t="s">
        <v>12</v>
      </c>
      <c r="B6" s="106" t="s">
        <v>13</v>
      </c>
      <c r="C6" s="106"/>
      <c r="D6" s="106"/>
      <c r="E6" s="11">
        <v>984</v>
      </c>
      <c r="F6" s="12" t="s">
        <v>14</v>
      </c>
      <c r="G6" s="27"/>
      <c r="H6" s="18"/>
      <c r="I6" s="13">
        <f>SUM(+I7)</f>
        <v>0</v>
      </c>
    </row>
    <row r="7" spans="1:9" s="17" customFormat="1" ht="16.5" customHeight="1" x14ac:dyDescent="0.35">
      <c r="A7" s="14" t="s">
        <v>55</v>
      </c>
      <c r="B7" s="110" t="s">
        <v>56</v>
      </c>
      <c r="C7" s="110"/>
      <c r="D7" s="110"/>
      <c r="E7" s="14">
        <v>984</v>
      </c>
      <c r="F7" s="15" t="s">
        <v>57</v>
      </c>
      <c r="G7" s="14"/>
      <c r="H7" s="14"/>
      <c r="I7" s="24">
        <f>SUM(I10+I8)</f>
        <v>0</v>
      </c>
    </row>
    <row r="8" spans="1:9" ht="30.6" customHeight="1" x14ac:dyDescent="0.3">
      <c r="A8" s="18" t="s">
        <v>61</v>
      </c>
      <c r="B8" s="114" t="s">
        <v>62</v>
      </c>
      <c r="C8" s="115"/>
      <c r="D8" s="116"/>
      <c r="E8" s="18">
        <v>984</v>
      </c>
      <c r="F8" s="27" t="s">
        <v>57</v>
      </c>
      <c r="G8" s="27" t="s">
        <v>63</v>
      </c>
      <c r="H8" s="18"/>
      <c r="I8" s="28">
        <v>0.8</v>
      </c>
    </row>
    <row r="9" spans="1:9" ht="18.600000000000001" customHeight="1" x14ac:dyDescent="0.3">
      <c r="A9" s="18" t="s">
        <v>64</v>
      </c>
      <c r="B9" s="97" t="s">
        <v>58</v>
      </c>
      <c r="C9" s="98"/>
      <c r="D9" s="99"/>
      <c r="E9" s="18">
        <v>984</v>
      </c>
      <c r="F9" s="27" t="s">
        <v>57</v>
      </c>
      <c r="G9" s="27" t="s">
        <v>63</v>
      </c>
      <c r="H9" s="18">
        <v>800</v>
      </c>
      <c r="I9" s="28">
        <v>0.8</v>
      </c>
    </row>
    <row r="10" spans="1:9" s="5" customFormat="1" ht="88.2" customHeight="1" x14ac:dyDescent="0.3">
      <c r="A10" s="3" t="s">
        <v>65</v>
      </c>
      <c r="B10" s="111" t="s">
        <v>66</v>
      </c>
      <c r="C10" s="112"/>
      <c r="D10" s="113"/>
      <c r="E10" s="6">
        <v>984</v>
      </c>
      <c r="F10" s="29" t="s">
        <v>57</v>
      </c>
      <c r="G10" s="29" t="s">
        <v>67</v>
      </c>
      <c r="H10" s="6"/>
      <c r="I10" s="7">
        <v>-0.8</v>
      </c>
    </row>
    <row r="11" spans="1:9" ht="48.75" customHeight="1" x14ac:dyDescent="0.3">
      <c r="A11" s="18" t="s">
        <v>68</v>
      </c>
      <c r="B11" s="97" t="s">
        <v>7</v>
      </c>
      <c r="C11" s="98"/>
      <c r="D11" s="99"/>
      <c r="E11" s="18">
        <v>984</v>
      </c>
      <c r="F11" s="27" t="s">
        <v>57</v>
      </c>
      <c r="G11" s="27" t="s">
        <v>67</v>
      </c>
      <c r="H11" s="18">
        <v>200</v>
      </c>
      <c r="I11" s="28">
        <v>-0.8</v>
      </c>
    </row>
    <row r="12" spans="1:9" ht="30.6" customHeight="1" x14ac:dyDescent="0.3">
      <c r="A12" s="76" t="s">
        <v>69</v>
      </c>
      <c r="B12" s="94" t="s">
        <v>70</v>
      </c>
      <c r="C12" s="95"/>
      <c r="D12" s="96"/>
      <c r="E12" s="76">
        <v>984</v>
      </c>
      <c r="F12" s="77" t="s">
        <v>71</v>
      </c>
      <c r="G12" s="76"/>
      <c r="H12" s="76"/>
      <c r="I12" s="78">
        <f>I13</f>
        <v>-23.6</v>
      </c>
    </row>
    <row r="13" spans="1:9" ht="18.600000000000001" customHeight="1" x14ac:dyDescent="0.3">
      <c r="A13" s="76" t="s">
        <v>72</v>
      </c>
      <c r="B13" s="100" t="s">
        <v>73</v>
      </c>
      <c r="C13" s="101"/>
      <c r="D13" s="102"/>
      <c r="E13" s="76">
        <v>984</v>
      </c>
      <c r="F13" s="77" t="s">
        <v>74</v>
      </c>
      <c r="G13" s="74"/>
      <c r="H13" s="74"/>
      <c r="I13" s="78">
        <f>SUM(I14)</f>
        <v>-23.6</v>
      </c>
    </row>
    <row r="14" spans="1:9" ht="79.8" customHeight="1" x14ac:dyDescent="0.3">
      <c r="A14" s="16" t="s">
        <v>75</v>
      </c>
      <c r="B14" s="103" t="s">
        <v>76</v>
      </c>
      <c r="C14" s="104"/>
      <c r="D14" s="105"/>
      <c r="E14" s="16">
        <v>984</v>
      </c>
      <c r="F14" s="25" t="s">
        <v>74</v>
      </c>
      <c r="G14" s="16" t="s">
        <v>77</v>
      </c>
      <c r="H14" s="16"/>
      <c r="I14" s="26">
        <f>SUM(I15)</f>
        <v>-23.6</v>
      </c>
    </row>
    <row r="15" spans="1:9" ht="48.75" customHeight="1" x14ac:dyDescent="0.3">
      <c r="A15" s="18" t="s">
        <v>78</v>
      </c>
      <c r="B15" s="97" t="s">
        <v>7</v>
      </c>
      <c r="C15" s="98"/>
      <c r="D15" s="99"/>
      <c r="E15" s="18">
        <v>984</v>
      </c>
      <c r="F15" s="27" t="s">
        <v>74</v>
      </c>
      <c r="G15" s="18" t="s">
        <v>77</v>
      </c>
      <c r="H15" s="18">
        <v>200</v>
      </c>
      <c r="I15" s="65">
        <v>-23.6</v>
      </c>
    </row>
    <row r="16" spans="1:9" s="17" customFormat="1" ht="16.5" customHeight="1" x14ac:dyDescent="0.3">
      <c r="A16" s="11" t="s">
        <v>15</v>
      </c>
      <c r="B16" s="117" t="s">
        <v>16</v>
      </c>
      <c r="C16" s="118"/>
      <c r="D16" s="119"/>
      <c r="E16" s="11">
        <v>984</v>
      </c>
      <c r="F16" s="11">
        <v>1000</v>
      </c>
      <c r="G16" s="11"/>
      <c r="H16" s="11"/>
      <c r="I16" s="13">
        <f>SUM(I17)</f>
        <v>-1558.6</v>
      </c>
    </row>
    <row r="17" spans="1:9" s="17" customFormat="1" ht="15.6" customHeight="1" x14ac:dyDescent="0.35">
      <c r="A17" s="14" t="s">
        <v>79</v>
      </c>
      <c r="B17" s="124" t="s">
        <v>80</v>
      </c>
      <c r="C17" s="125"/>
      <c r="D17" s="126"/>
      <c r="E17" s="14">
        <v>984</v>
      </c>
      <c r="F17" s="14">
        <v>1004</v>
      </c>
      <c r="G17" s="16"/>
      <c r="H17" s="16"/>
      <c r="I17" s="24">
        <f>SUM(I18+I20)</f>
        <v>-1558.6</v>
      </c>
    </row>
    <row r="18" spans="1:9" s="17" customFormat="1" ht="96" customHeight="1" x14ac:dyDescent="0.3">
      <c r="A18" s="16" t="s">
        <v>81</v>
      </c>
      <c r="B18" s="120" t="s">
        <v>82</v>
      </c>
      <c r="C18" s="120"/>
      <c r="D18" s="120"/>
      <c r="E18" s="16">
        <v>984</v>
      </c>
      <c r="F18" s="16">
        <v>1004</v>
      </c>
      <c r="G18" s="25" t="s">
        <v>83</v>
      </c>
      <c r="H18" s="16"/>
      <c r="I18" s="26">
        <f>SUM(I19)</f>
        <v>-521.4</v>
      </c>
    </row>
    <row r="19" spans="1:9" ht="30.75" customHeight="1" x14ac:dyDescent="0.3">
      <c r="A19" s="18" t="s">
        <v>84</v>
      </c>
      <c r="B19" s="121" t="s">
        <v>17</v>
      </c>
      <c r="C19" s="122"/>
      <c r="D19" s="123"/>
      <c r="E19" s="18">
        <v>984</v>
      </c>
      <c r="F19" s="18">
        <v>1004</v>
      </c>
      <c r="G19" s="27" t="s">
        <v>83</v>
      </c>
      <c r="H19" s="18">
        <v>300</v>
      </c>
      <c r="I19" s="65">
        <v>-521.4</v>
      </c>
    </row>
    <row r="20" spans="1:9" s="17" customFormat="1" ht="82.5" customHeight="1" x14ac:dyDescent="0.3">
      <c r="A20" s="16" t="s">
        <v>85</v>
      </c>
      <c r="B20" s="120" t="s">
        <v>86</v>
      </c>
      <c r="C20" s="120"/>
      <c r="D20" s="120"/>
      <c r="E20" s="16">
        <v>984</v>
      </c>
      <c r="F20" s="16">
        <v>1004</v>
      </c>
      <c r="G20" s="25" t="s">
        <v>87</v>
      </c>
      <c r="H20" s="16"/>
      <c r="I20" s="26">
        <f>SUM(I21)</f>
        <v>-1037.2</v>
      </c>
    </row>
    <row r="21" spans="1:9" s="17" customFormat="1" ht="30" customHeight="1" x14ac:dyDescent="0.3">
      <c r="A21" s="18" t="s">
        <v>88</v>
      </c>
      <c r="B21" s="121" t="s">
        <v>17</v>
      </c>
      <c r="C21" s="122"/>
      <c r="D21" s="123"/>
      <c r="E21" s="18">
        <v>984</v>
      </c>
      <c r="F21" s="18">
        <v>1004</v>
      </c>
      <c r="G21" s="27" t="s">
        <v>87</v>
      </c>
      <c r="H21" s="18">
        <v>300</v>
      </c>
      <c r="I21" s="71">
        <v>-1037.2</v>
      </c>
    </row>
    <row r="22" spans="1:9" x14ac:dyDescent="0.3">
      <c r="A22" s="127" t="s">
        <v>3</v>
      </c>
      <c r="B22" s="127"/>
      <c r="C22" s="127"/>
      <c r="D22" s="127"/>
      <c r="E22" s="127"/>
      <c r="F22" s="127"/>
      <c r="G22" s="127"/>
      <c r="H22" s="127"/>
      <c r="I22" s="13">
        <f>SUM(I5)</f>
        <v>-1582.1999999999998</v>
      </c>
    </row>
    <row r="23" spans="1:9" x14ac:dyDescent="0.3">
      <c r="B23" s="8"/>
      <c r="C23" s="8"/>
    </row>
    <row r="24" spans="1:9" x14ac:dyDescent="0.3">
      <c r="B24" s="8"/>
      <c r="C24" s="8"/>
    </row>
    <row r="25" spans="1:9" x14ac:dyDescent="0.3">
      <c r="B25" s="20"/>
      <c r="C25" s="20"/>
      <c r="D25" s="20"/>
      <c r="E25" s="20"/>
      <c r="F25" s="20"/>
      <c r="G25" s="20"/>
      <c r="H25" s="20"/>
      <c r="I25" s="21"/>
    </row>
    <row r="26" spans="1:9" x14ac:dyDescent="0.3">
      <c r="B26" s="8"/>
      <c r="C26" s="8"/>
      <c r="I26" s="21"/>
    </row>
    <row r="27" spans="1:9" x14ac:dyDescent="0.3">
      <c r="B27" s="8"/>
      <c r="C27" s="8"/>
      <c r="D27" s="22"/>
    </row>
    <row r="28" spans="1:9" x14ac:dyDescent="0.3">
      <c r="B28" s="8"/>
      <c r="C28" s="8"/>
      <c r="D28" s="23"/>
    </row>
    <row r="29" spans="1:9" x14ac:dyDescent="0.3">
      <c r="B29" s="8"/>
      <c r="C29" s="8"/>
      <c r="D29" s="23"/>
    </row>
    <row r="30" spans="1:9" x14ac:dyDescent="0.3">
      <c r="B30" s="8"/>
      <c r="C30" s="8"/>
      <c r="D30" s="23"/>
    </row>
    <row r="31" spans="1:9" x14ac:dyDescent="0.3">
      <c r="B31" s="8"/>
      <c r="C31" s="8"/>
    </row>
    <row r="32" spans="1:9" x14ac:dyDescent="0.3">
      <c r="B32" s="8"/>
      <c r="C32" s="8"/>
    </row>
    <row r="33" spans="2:3" x14ac:dyDescent="0.3">
      <c r="B33" s="8"/>
      <c r="C33" s="8"/>
    </row>
    <row r="34" spans="2:3" x14ac:dyDescent="0.3">
      <c r="B34" s="8"/>
      <c r="C34" s="8"/>
    </row>
    <row r="35" spans="2:3" x14ac:dyDescent="0.3">
      <c r="B35" s="8"/>
      <c r="C35" s="8"/>
    </row>
    <row r="36" spans="2:3" x14ac:dyDescent="0.3">
      <c r="B36" s="8"/>
      <c r="C36" s="8"/>
    </row>
    <row r="37" spans="2:3" x14ac:dyDescent="0.3">
      <c r="B37" s="8"/>
      <c r="C37" s="8"/>
    </row>
  </sheetData>
  <mergeCells count="24">
    <mergeCell ref="A22:H22"/>
    <mergeCell ref="B16:D16"/>
    <mergeCell ref="B18:D18"/>
    <mergeCell ref="B19:D19"/>
    <mergeCell ref="B20:D20"/>
    <mergeCell ref="B21:D21"/>
    <mergeCell ref="B17:D17"/>
    <mergeCell ref="B5:D5"/>
    <mergeCell ref="B7:D7"/>
    <mergeCell ref="B9:D9"/>
    <mergeCell ref="B10:D10"/>
    <mergeCell ref="B11:D11"/>
    <mergeCell ref="B8:D8"/>
    <mergeCell ref="B12:D12"/>
    <mergeCell ref="B15:D15"/>
    <mergeCell ref="B13:D13"/>
    <mergeCell ref="B14:D14"/>
    <mergeCell ref="B6:D6"/>
    <mergeCell ref="D1:I1"/>
    <mergeCell ref="A2:I2"/>
    <mergeCell ref="A3:A4"/>
    <mergeCell ref="B3:D4"/>
    <mergeCell ref="E3:H3"/>
    <mergeCell ref="I3:I4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E008E-EC30-4978-A9EE-95823D224968}">
  <sheetPr>
    <tabColor rgb="FF92D050"/>
  </sheetPr>
  <dimension ref="A1:F34"/>
  <sheetViews>
    <sheetView topLeftCell="A12" workbookViewId="0">
      <selection activeCell="A3" sqref="A3:D17"/>
    </sheetView>
  </sheetViews>
  <sheetFormatPr defaultColWidth="9.109375" defaultRowHeight="13.8" x14ac:dyDescent="0.25"/>
  <cols>
    <col min="1" max="1" width="7.6640625" style="31" customWidth="1"/>
    <col min="2" max="2" width="26.109375" style="32" customWidth="1"/>
    <col min="3" max="3" width="49.5546875" style="32" customWidth="1"/>
    <col min="4" max="4" width="15.33203125" style="32" customWidth="1"/>
    <col min="5" max="5" width="16.77734375" style="32" customWidth="1"/>
    <col min="6" max="6" width="12.44140625" style="32" customWidth="1"/>
    <col min="7" max="256" width="9.109375" style="32"/>
    <col min="257" max="257" width="9.33203125" style="32" customWidth="1"/>
    <col min="258" max="258" width="29.5546875" style="32" customWidth="1"/>
    <col min="259" max="259" width="49.5546875" style="32" customWidth="1"/>
    <col min="260" max="260" width="15.33203125" style="32" customWidth="1"/>
    <col min="261" max="261" width="16.77734375" style="32" customWidth="1"/>
    <col min="262" max="262" width="12.44140625" style="32" customWidth="1"/>
    <col min="263" max="512" width="9.109375" style="32"/>
    <col min="513" max="513" width="9.33203125" style="32" customWidth="1"/>
    <col min="514" max="514" width="29.5546875" style="32" customWidth="1"/>
    <col min="515" max="515" width="49.5546875" style="32" customWidth="1"/>
    <col min="516" max="516" width="15.33203125" style="32" customWidth="1"/>
    <col min="517" max="517" width="16.77734375" style="32" customWidth="1"/>
    <col min="518" max="518" width="12.44140625" style="32" customWidth="1"/>
    <col min="519" max="768" width="9.109375" style="32"/>
    <col min="769" max="769" width="9.33203125" style="32" customWidth="1"/>
    <col min="770" max="770" width="29.5546875" style="32" customWidth="1"/>
    <col min="771" max="771" width="49.5546875" style="32" customWidth="1"/>
    <col min="772" max="772" width="15.33203125" style="32" customWidth="1"/>
    <col min="773" max="773" width="16.77734375" style="32" customWidth="1"/>
    <col min="774" max="774" width="12.44140625" style="32" customWidth="1"/>
    <col min="775" max="1024" width="9.109375" style="32"/>
    <col min="1025" max="1025" width="9.33203125" style="32" customWidth="1"/>
    <col min="1026" max="1026" width="29.5546875" style="32" customWidth="1"/>
    <col min="1027" max="1027" width="49.5546875" style="32" customWidth="1"/>
    <col min="1028" max="1028" width="15.33203125" style="32" customWidth="1"/>
    <col min="1029" max="1029" width="16.77734375" style="32" customWidth="1"/>
    <col min="1030" max="1030" width="12.44140625" style="32" customWidth="1"/>
    <col min="1031" max="1280" width="9.109375" style="32"/>
    <col min="1281" max="1281" width="9.33203125" style="32" customWidth="1"/>
    <col min="1282" max="1282" width="29.5546875" style="32" customWidth="1"/>
    <col min="1283" max="1283" width="49.5546875" style="32" customWidth="1"/>
    <col min="1284" max="1284" width="15.33203125" style="32" customWidth="1"/>
    <col min="1285" max="1285" width="16.77734375" style="32" customWidth="1"/>
    <col min="1286" max="1286" width="12.44140625" style="32" customWidth="1"/>
    <col min="1287" max="1536" width="9.109375" style="32"/>
    <col min="1537" max="1537" width="9.33203125" style="32" customWidth="1"/>
    <col min="1538" max="1538" width="29.5546875" style="32" customWidth="1"/>
    <col min="1539" max="1539" width="49.5546875" style="32" customWidth="1"/>
    <col min="1540" max="1540" width="15.33203125" style="32" customWidth="1"/>
    <col min="1541" max="1541" width="16.77734375" style="32" customWidth="1"/>
    <col min="1542" max="1542" width="12.44140625" style="32" customWidth="1"/>
    <col min="1543" max="1792" width="9.109375" style="32"/>
    <col min="1793" max="1793" width="9.33203125" style="32" customWidth="1"/>
    <col min="1794" max="1794" width="29.5546875" style="32" customWidth="1"/>
    <col min="1795" max="1795" width="49.5546875" style="32" customWidth="1"/>
    <col min="1796" max="1796" width="15.33203125" style="32" customWidth="1"/>
    <col min="1797" max="1797" width="16.77734375" style="32" customWidth="1"/>
    <col min="1798" max="1798" width="12.44140625" style="32" customWidth="1"/>
    <col min="1799" max="2048" width="9.109375" style="32"/>
    <col min="2049" max="2049" width="9.33203125" style="32" customWidth="1"/>
    <col min="2050" max="2050" width="29.5546875" style="32" customWidth="1"/>
    <col min="2051" max="2051" width="49.5546875" style="32" customWidth="1"/>
    <col min="2052" max="2052" width="15.33203125" style="32" customWidth="1"/>
    <col min="2053" max="2053" width="16.77734375" style="32" customWidth="1"/>
    <col min="2054" max="2054" width="12.44140625" style="32" customWidth="1"/>
    <col min="2055" max="2304" width="9.109375" style="32"/>
    <col min="2305" max="2305" width="9.33203125" style="32" customWidth="1"/>
    <col min="2306" max="2306" width="29.5546875" style="32" customWidth="1"/>
    <col min="2307" max="2307" width="49.5546875" style="32" customWidth="1"/>
    <col min="2308" max="2308" width="15.33203125" style="32" customWidth="1"/>
    <col min="2309" max="2309" width="16.77734375" style="32" customWidth="1"/>
    <col min="2310" max="2310" width="12.44140625" style="32" customWidth="1"/>
    <col min="2311" max="2560" width="9.109375" style="32"/>
    <col min="2561" max="2561" width="9.33203125" style="32" customWidth="1"/>
    <col min="2562" max="2562" width="29.5546875" style="32" customWidth="1"/>
    <col min="2563" max="2563" width="49.5546875" style="32" customWidth="1"/>
    <col min="2564" max="2564" width="15.33203125" style="32" customWidth="1"/>
    <col min="2565" max="2565" width="16.77734375" style="32" customWidth="1"/>
    <col min="2566" max="2566" width="12.44140625" style="32" customWidth="1"/>
    <col min="2567" max="2816" width="9.109375" style="32"/>
    <col min="2817" max="2817" width="9.33203125" style="32" customWidth="1"/>
    <col min="2818" max="2818" width="29.5546875" style="32" customWidth="1"/>
    <col min="2819" max="2819" width="49.5546875" style="32" customWidth="1"/>
    <col min="2820" max="2820" width="15.33203125" style="32" customWidth="1"/>
    <col min="2821" max="2821" width="16.77734375" style="32" customWidth="1"/>
    <col min="2822" max="2822" width="12.44140625" style="32" customWidth="1"/>
    <col min="2823" max="3072" width="9.109375" style="32"/>
    <col min="3073" max="3073" width="9.33203125" style="32" customWidth="1"/>
    <col min="3074" max="3074" width="29.5546875" style="32" customWidth="1"/>
    <col min="3075" max="3075" width="49.5546875" style="32" customWidth="1"/>
    <col min="3076" max="3076" width="15.33203125" style="32" customWidth="1"/>
    <col min="3077" max="3077" width="16.77734375" style="32" customWidth="1"/>
    <col min="3078" max="3078" width="12.44140625" style="32" customWidth="1"/>
    <col min="3079" max="3328" width="9.109375" style="32"/>
    <col min="3329" max="3329" width="9.33203125" style="32" customWidth="1"/>
    <col min="3330" max="3330" width="29.5546875" style="32" customWidth="1"/>
    <col min="3331" max="3331" width="49.5546875" style="32" customWidth="1"/>
    <col min="3332" max="3332" width="15.33203125" style="32" customWidth="1"/>
    <col min="3333" max="3333" width="16.77734375" style="32" customWidth="1"/>
    <col min="3334" max="3334" width="12.44140625" style="32" customWidth="1"/>
    <col min="3335" max="3584" width="9.109375" style="32"/>
    <col min="3585" max="3585" width="9.33203125" style="32" customWidth="1"/>
    <col min="3586" max="3586" width="29.5546875" style="32" customWidth="1"/>
    <col min="3587" max="3587" width="49.5546875" style="32" customWidth="1"/>
    <col min="3588" max="3588" width="15.33203125" style="32" customWidth="1"/>
    <col min="3589" max="3589" width="16.77734375" style="32" customWidth="1"/>
    <col min="3590" max="3590" width="12.44140625" style="32" customWidth="1"/>
    <col min="3591" max="3840" width="9.109375" style="32"/>
    <col min="3841" max="3841" width="9.33203125" style="32" customWidth="1"/>
    <col min="3842" max="3842" width="29.5546875" style="32" customWidth="1"/>
    <col min="3843" max="3843" width="49.5546875" style="32" customWidth="1"/>
    <col min="3844" max="3844" width="15.33203125" style="32" customWidth="1"/>
    <col min="3845" max="3845" width="16.77734375" style="32" customWidth="1"/>
    <col min="3846" max="3846" width="12.44140625" style="32" customWidth="1"/>
    <col min="3847" max="4096" width="9.109375" style="32"/>
    <col min="4097" max="4097" width="9.33203125" style="32" customWidth="1"/>
    <col min="4098" max="4098" width="29.5546875" style="32" customWidth="1"/>
    <col min="4099" max="4099" width="49.5546875" style="32" customWidth="1"/>
    <col min="4100" max="4100" width="15.33203125" style="32" customWidth="1"/>
    <col min="4101" max="4101" width="16.77734375" style="32" customWidth="1"/>
    <col min="4102" max="4102" width="12.44140625" style="32" customWidth="1"/>
    <col min="4103" max="4352" width="9.109375" style="32"/>
    <col min="4353" max="4353" width="9.33203125" style="32" customWidth="1"/>
    <col min="4354" max="4354" width="29.5546875" style="32" customWidth="1"/>
    <col min="4355" max="4355" width="49.5546875" style="32" customWidth="1"/>
    <col min="4356" max="4356" width="15.33203125" style="32" customWidth="1"/>
    <col min="4357" max="4357" width="16.77734375" style="32" customWidth="1"/>
    <col min="4358" max="4358" width="12.44140625" style="32" customWidth="1"/>
    <col min="4359" max="4608" width="9.109375" style="32"/>
    <col min="4609" max="4609" width="9.33203125" style="32" customWidth="1"/>
    <col min="4610" max="4610" width="29.5546875" style="32" customWidth="1"/>
    <col min="4611" max="4611" width="49.5546875" style="32" customWidth="1"/>
    <col min="4612" max="4612" width="15.33203125" style="32" customWidth="1"/>
    <col min="4613" max="4613" width="16.77734375" style="32" customWidth="1"/>
    <col min="4614" max="4614" width="12.44140625" style="32" customWidth="1"/>
    <col min="4615" max="4864" width="9.109375" style="32"/>
    <col min="4865" max="4865" width="9.33203125" style="32" customWidth="1"/>
    <col min="4866" max="4866" width="29.5546875" style="32" customWidth="1"/>
    <col min="4867" max="4867" width="49.5546875" style="32" customWidth="1"/>
    <col min="4868" max="4868" width="15.33203125" style="32" customWidth="1"/>
    <col min="4869" max="4869" width="16.77734375" style="32" customWidth="1"/>
    <col min="4870" max="4870" width="12.44140625" style="32" customWidth="1"/>
    <col min="4871" max="5120" width="9.109375" style="32"/>
    <col min="5121" max="5121" width="9.33203125" style="32" customWidth="1"/>
    <col min="5122" max="5122" width="29.5546875" style="32" customWidth="1"/>
    <col min="5123" max="5123" width="49.5546875" style="32" customWidth="1"/>
    <col min="5124" max="5124" width="15.33203125" style="32" customWidth="1"/>
    <col min="5125" max="5125" width="16.77734375" style="32" customWidth="1"/>
    <col min="5126" max="5126" width="12.44140625" style="32" customWidth="1"/>
    <col min="5127" max="5376" width="9.109375" style="32"/>
    <col min="5377" max="5377" width="9.33203125" style="32" customWidth="1"/>
    <col min="5378" max="5378" width="29.5546875" style="32" customWidth="1"/>
    <col min="5379" max="5379" width="49.5546875" style="32" customWidth="1"/>
    <col min="5380" max="5380" width="15.33203125" style="32" customWidth="1"/>
    <col min="5381" max="5381" width="16.77734375" style="32" customWidth="1"/>
    <col min="5382" max="5382" width="12.44140625" style="32" customWidth="1"/>
    <col min="5383" max="5632" width="9.109375" style="32"/>
    <col min="5633" max="5633" width="9.33203125" style="32" customWidth="1"/>
    <col min="5634" max="5634" width="29.5546875" style="32" customWidth="1"/>
    <col min="5635" max="5635" width="49.5546875" style="32" customWidth="1"/>
    <col min="5636" max="5636" width="15.33203125" style="32" customWidth="1"/>
    <col min="5637" max="5637" width="16.77734375" style="32" customWidth="1"/>
    <col min="5638" max="5638" width="12.44140625" style="32" customWidth="1"/>
    <col min="5639" max="5888" width="9.109375" style="32"/>
    <col min="5889" max="5889" width="9.33203125" style="32" customWidth="1"/>
    <col min="5890" max="5890" width="29.5546875" style="32" customWidth="1"/>
    <col min="5891" max="5891" width="49.5546875" style="32" customWidth="1"/>
    <col min="5892" max="5892" width="15.33203125" style="32" customWidth="1"/>
    <col min="5893" max="5893" width="16.77734375" style="32" customWidth="1"/>
    <col min="5894" max="5894" width="12.44140625" style="32" customWidth="1"/>
    <col min="5895" max="6144" width="9.109375" style="32"/>
    <col min="6145" max="6145" width="9.33203125" style="32" customWidth="1"/>
    <col min="6146" max="6146" width="29.5546875" style="32" customWidth="1"/>
    <col min="6147" max="6147" width="49.5546875" style="32" customWidth="1"/>
    <col min="6148" max="6148" width="15.33203125" style="32" customWidth="1"/>
    <col min="6149" max="6149" width="16.77734375" style="32" customWidth="1"/>
    <col min="6150" max="6150" width="12.44140625" style="32" customWidth="1"/>
    <col min="6151" max="6400" width="9.109375" style="32"/>
    <col min="6401" max="6401" width="9.33203125" style="32" customWidth="1"/>
    <col min="6402" max="6402" width="29.5546875" style="32" customWidth="1"/>
    <col min="6403" max="6403" width="49.5546875" style="32" customWidth="1"/>
    <col min="6404" max="6404" width="15.33203125" style="32" customWidth="1"/>
    <col min="6405" max="6405" width="16.77734375" style="32" customWidth="1"/>
    <col min="6406" max="6406" width="12.44140625" style="32" customWidth="1"/>
    <col min="6407" max="6656" width="9.109375" style="32"/>
    <col min="6657" max="6657" width="9.33203125" style="32" customWidth="1"/>
    <col min="6658" max="6658" width="29.5546875" style="32" customWidth="1"/>
    <col min="6659" max="6659" width="49.5546875" style="32" customWidth="1"/>
    <col min="6660" max="6660" width="15.33203125" style="32" customWidth="1"/>
    <col min="6661" max="6661" width="16.77734375" style="32" customWidth="1"/>
    <col min="6662" max="6662" width="12.44140625" style="32" customWidth="1"/>
    <col min="6663" max="6912" width="9.109375" style="32"/>
    <col min="6913" max="6913" width="9.33203125" style="32" customWidth="1"/>
    <col min="6914" max="6914" width="29.5546875" style="32" customWidth="1"/>
    <col min="6915" max="6915" width="49.5546875" style="32" customWidth="1"/>
    <col min="6916" max="6916" width="15.33203125" style="32" customWidth="1"/>
    <col min="6917" max="6917" width="16.77734375" style="32" customWidth="1"/>
    <col min="6918" max="6918" width="12.44140625" style="32" customWidth="1"/>
    <col min="6919" max="7168" width="9.109375" style="32"/>
    <col min="7169" max="7169" width="9.33203125" style="32" customWidth="1"/>
    <col min="7170" max="7170" width="29.5546875" style="32" customWidth="1"/>
    <col min="7171" max="7171" width="49.5546875" style="32" customWidth="1"/>
    <col min="7172" max="7172" width="15.33203125" style="32" customWidth="1"/>
    <col min="7173" max="7173" width="16.77734375" style="32" customWidth="1"/>
    <col min="7174" max="7174" width="12.44140625" style="32" customWidth="1"/>
    <col min="7175" max="7424" width="9.109375" style="32"/>
    <col min="7425" max="7425" width="9.33203125" style="32" customWidth="1"/>
    <col min="7426" max="7426" width="29.5546875" style="32" customWidth="1"/>
    <col min="7427" max="7427" width="49.5546875" style="32" customWidth="1"/>
    <col min="7428" max="7428" width="15.33203125" style="32" customWidth="1"/>
    <col min="7429" max="7429" width="16.77734375" style="32" customWidth="1"/>
    <col min="7430" max="7430" width="12.44140625" style="32" customWidth="1"/>
    <col min="7431" max="7680" width="9.109375" style="32"/>
    <col min="7681" max="7681" width="9.33203125" style="32" customWidth="1"/>
    <col min="7682" max="7682" width="29.5546875" style="32" customWidth="1"/>
    <col min="7683" max="7683" width="49.5546875" style="32" customWidth="1"/>
    <col min="7684" max="7684" width="15.33203125" style="32" customWidth="1"/>
    <col min="7685" max="7685" width="16.77734375" style="32" customWidth="1"/>
    <col min="7686" max="7686" width="12.44140625" style="32" customWidth="1"/>
    <col min="7687" max="7936" width="9.109375" style="32"/>
    <col min="7937" max="7937" width="9.33203125" style="32" customWidth="1"/>
    <col min="7938" max="7938" width="29.5546875" style="32" customWidth="1"/>
    <col min="7939" max="7939" width="49.5546875" style="32" customWidth="1"/>
    <col min="7940" max="7940" width="15.33203125" style="32" customWidth="1"/>
    <col min="7941" max="7941" width="16.77734375" style="32" customWidth="1"/>
    <col min="7942" max="7942" width="12.44140625" style="32" customWidth="1"/>
    <col min="7943" max="8192" width="9.109375" style="32"/>
    <col min="8193" max="8193" width="9.33203125" style="32" customWidth="1"/>
    <col min="8194" max="8194" width="29.5546875" style="32" customWidth="1"/>
    <col min="8195" max="8195" width="49.5546875" style="32" customWidth="1"/>
    <col min="8196" max="8196" width="15.33203125" style="32" customWidth="1"/>
    <col min="8197" max="8197" width="16.77734375" style="32" customWidth="1"/>
    <col min="8198" max="8198" width="12.44140625" style="32" customWidth="1"/>
    <col min="8199" max="8448" width="9.109375" style="32"/>
    <col min="8449" max="8449" width="9.33203125" style="32" customWidth="1"/>
    <col min="8450" max="8450" width="29.5546875" style="32" customWidth="1"/>
    <col min="8451" max="8451" width="49.5546875" style="32" customWidth="1"/>
    <col min="8452" max="8452" width="15.33203125" style="32" customWidth="1"/>
    <col min="8453" max="8453" width="16.77734375" style="32" customWidth="1"/>
    <col min="8454" max="8454" width="12.44140625" style="32" customWidth="1"/>
    <col min="8455" max="8704" width="9.109375" style="32"/>
    <col min="8705" max="8705" width="9.33203125" style="32" customWidth="1"/>
    <col min="8706" max="8706" width="29.5546875" style="32" customWidth="1"/>
    <col min="8707" max="8707" width="49.5546875" style="32" customWidth="1"/>
    <col min="8708" max="8708" width="15.33203125" style="32" customWidth="1"/>
    <col min="8709" max="8709" width="16.77734375" style="32" customWidth="1"/>
    <col min="8710" max="8710" width="12.44140625" style="32" customWidth="1"/>
    <col min="8711" max="8960" width="9.109375" style="32"/>
    <col min="8961" max="8961" width="9.33203125" style="32" customWidth="1"/>
    <col min="8962" max="8962" width="29.5546875" style="32" customWidth="1"/>
    <col min="8963" max="8963" width="49.5546875" style="32" customWidth="1"/>
    <col min="8964" max="8964" width="15.33203125" style="32" customWidth="1"/>
    <col min="8965" max="8965" width="16.77734375" style="32" customWidth="1"/>
    <col min="8966" max="8966" width="12.44140625" style="32" customWidth="1"/>
    <col min="8967" max="9216" width="9.109375" style="32"/>
    <col min="9217" max="9217" width="9.33203125" style="32" customWidth="1"/>
    <col min="9218" max="9218" width="29.5546875" style="32" customWidth="1"/>
    <col min="9219" max="9219" width="49.5546875" style="32" customWidth="1"/>
    <col min="9220" max="9220" width="15.33203125" style="32" customWidth="1"/>
    <col min="9221" max="9221" width="16.77734375" style="32" customWidth="1"/>
    <col min="9222" max="9222" width="12.44140625" style="32" customWidth="1"/>
    <col min="9223" max="9472" width="9.109375" style="32"/>
    <col min="9473" max="9473" width="9.33203125" style="32" customWidth="1"/>
    <col min="9474" max="9474" width="29.5546875" style="32" customWidth="1"/>
    <col min="9475" max="9475" width="49.5546875" style="32" customWidth="1"/>
    <col min="9476" max="9476" width="15.33203125" style="32" customWidth="1"/>
    <col min="9477" max="9477" width="16.77734375" style="32" customWidth="1"/>
    <col min="9478" max="9478" width="12.44140625" style="32" customWidth="1"/>
    <col min="9479" max="9728" width="9.109375" style="32"/>
    <col min="9729" max="9729" width="9.33203125" style="32" customWidth="1"/>
    <col min="9730" max="9730" width="29.5546875" style="32" customWidth="1"/>
    <col min="9731" max="9731" width="49.5546875" style="32" customWidth="1"/>
    <col min="9732" max="9732" width="15.33203125" style="32" customWidth="1"/>
    <col min="9733" max="9733" width="16.77734375" style="32" customWidth="1"/>
    <col min="9734" max="9734" width="12.44140625" style="32" customWidth="1"/>
    <col min="9735" max="9984" width="9.109375" style="32"/>
    <col min="9985" max="9985" width="9.33203125" style="32" customWidth="1"/>
    <col min="9986" max="9986" width="29.5546875" style="32" customWidth="1"/>
    <col min="9987" max="9987" width="49.5546875" style="32" customWidth="1"/>
    <col min="9988" max="9988" width="15.33203125" style="32" customWidth="1"/>
    <col min="9989" max="9989" width="16.77734375" style="32" customWidth="1"/>
    <col min="9990" max="9990" width="12.44140625" style="32" customWidth="1"/>
    <col min="9991" max="10240" width="9.109375" style="32"/>
    <col min="10241" max="10241" width="9.33203125" style="32" customWidth="1"/>
    <col min="10242" max="10242" width="29.5546875" style="32" customWidth="1"/>
    <col min="10243" max="10243" width="49.5546875" style="32" customWidth="1"/>
    <col min="10244" max="10244" width="15.33203125" style="32" customWidth="1"/>
    <col min="10245" max="10245" width="16.77734375" style="32" customWidth="1"/>
    <col min="10246" max="10246" width="12.44140625" style="32" customWidth="1"/>
    <col min="10247" max="10496" width="9.109375" style="32"/>
    <col min="10497" max="10497" width="9.33203125" style="32" customWidth="1"/>
    <col min="10498" max="10498" width="29.5546875" style="32" customWidth="1"/>
    <col min="10499" max="10499" width="49.5546875" style="32" customWidth="1"/>
    <col min="10500" max="10500" width="15.33203125" style="32" customWidth="1"/>
    <col min="10501" max="10501" width="16.77734375" style="32" customWidth="1"/>
    <col min="10502" max="10502" width="12.44140625" style="32" customWidth="1"/>
    <col min="10503" max="10752" width="9.109375" style="32"/>
    <col min="10753" max="10753" width="9.33203125" style="32" customWidth="1"/>
    <col min="10754" max="10754" width="29.5546875" style="32" customWidth="1"/>
    <col min="10755" max="10755" width="49.5546875" style="32" customWidth="1"/>
    <col min="10756" max="10756" width="15.33203125" style="32" customWidth="1"/>
    <col min="10757" max="10757" width="16.77734375" style="32" customWidth="1"/>
    <col min="10758" max="10758" width="12.44140625" style="32" customWidth="1"/>
    <col min="10759" max="11008" width="9.109375" style="32"/>
    <col min="11009" max="11009" width="9.33203125" style="32" customWidth="1"/>
    <col min="11010" max="11010" width="29.5546875" style="32" customWidth="1"/>
    <col min="11011" max="11011" width="49.5546875" style="32" customWidth="1"/>
    <col min="11012" max="11012" width="15.33203125" style="32" customWidth="1"/>
    <col min="11013" max="11013" width="16.77734375" style="32" customWidth="1"/>
    <col min="11014" max="11014" width="12.44140625" style="32" customWidth="1"/>
    <col min="11015" max="11264" width="9.109375" style="32"/>
    <col min="11265" max="11265" width="9.33203125" style="32" customWidth="1"/>
    <col min="11266" max="11266" width="29.5546875" style="32" customWidth="1"/>
    <col min="11267" max="11267" width="49.5546875" style="32" customWidth="1"/>
    <col min="11268" max="11268" width="15.33203125" style="32" customWidth="1"/>
    <col min="11269" max="11269" width="16.77734375" style="32" customWidth="1"/>
    <col min="11270" max="11270" width="12.44140625" style="32" customWidth="1"/>
    <col min="11271" max="11520" width="9.109375" style="32"/>
    <col min="11521" max="11521" width="9.33203125" style="32" customWidth="1"/>
    <col min="11522" max="11522" width="29.5546875" style="32" customWidth="1"/>
    <col min="11523" max="11523" width="49.5546875" style="32" customWidth="1"/>
    <col min="11524" max="11524" width="15.33203125" style="32" customWidth="1"/>
    <col min="11525" max="11525" width="16.77734375" style="32" customWidth="1"/>
    <col min="11526" max="11526" width="12.44140625" style="32" customWidth="1"/>
    <col min="11527" max="11776" width="9.109375" style="32"/>
    <col min="11777" max="11777" width="9.33203125" style="32" customWidth="1"/>
    <col min="11778" max="11778" width="29.5546875" style="32" customWidth="1"/>
    <col min="11779" max="11779" width="49.5546875" style="32" customWidth="1"/>
    <col min="11780" max="11780" width="15.33203125" style="32" customWidth="1"/>
    <col min="11781" max="11781" width="16.77734375" style="32" customWidth="1"/>
    <col min="11782" max="11782" width="12.44140625" style="32" customWidth="1"/>
    <col min="11783" max="12032" width="9.109375" style="32"/>
    <col min="12033" max="12033" width="9.33203125" style="32" customWidth="1"/>
    <col min="12034" max="12034" width="29.5546875" style="32" customWidth="1"/>
    <col min="12035" max="12035" width="49.5546875" style="32" customWidth="1"/>
    <col min="12036" max="12036" width="15.33203125" style="32" customWidth="1"/>
    <col min="12037" max="12037" width="16.77734375" style="32" customWidth="1"/>
    <col min="12038" max="12038" width="12.44140625" style="32" customWidth="1"/>
    <col min="12039" max="12288" width="9.109375" style="32"/>
    <col min="12289" max="12289" width="9.33203125" style="32" customWidth="1"/>
    <col min="12290" max="12290" width="29.5546875" style="32" customWidth="1"/>
    <col min="12291" max="12291" width="49.5546875" style="32" customWidth="1"/>
    <col min="12292" max="12292" width="15.33203125" style="32" customWidth="1"/>
    <col min="12293" max="12293" width="16.77734375" style="32" customWidth="1"/>
    <col min="12294" max="12294" width="12.44140625" style="32" customWidth="1"/>
    <col min="12295" max="12544" width="9.109375" style="32"/>
    <col min="12545" max="12545" width="9.33203125" style="32" customWidth="1"/>
    <col min="12546" max="12546" width="29.5546875" style="32" customWidth="1"/>
    <col min="12547" max="12547" width="49.5546875" style="32" customWidth="1"/>
    <col min="12548" max="12548" width="15.33203125" style="32" customWidth="1"/>
    <col min="12549" max="12549" width="16.77734375" style="32" customWidth="1"/>
    <col min="12550" max="12550" width="12.44140625" style="32" customWidth="1"/>
    <col min="12551" max="12800" width="9.109375" style="32"/>
    <col min="12801" max="12801" width="9.33203125" style="32" customWidth="1"/>
    <col min="12802" max="12802" width="29.5546875" style="32" customWidth="1"/>
    <col min="12803" max="12803" width="49.5546875" style="32" customWidth="1"/>
    <col min="12804" max="12804" width="15.33203125" style="32" customWidth="1"/>
    <col min="12805" max="12805" width="16.77734375" style="32" customWidth="1"/>
    <col min="12806" max="12806" width="12.44140625" style="32" customWidth="1"/>
    <col min="12807" max="13056" width="9.109375" style="32"/>
    <col min="13057" max="13057" width="9.33203125" style="32" customWidth="1"/>
    <col min="13058" max="13058" width="29.5546875" style="32" customWidth="1"/>
    <col min="13059" max="13059" width="49.5546875" style="32" customWidth="1"/>
    <col min="13060" max="13060" width="15.33203125" style="32" customWidth="1"/>
    <col min="13061" max="13061" width="16.77734375" style="32" customWidth="1"/>
    <col min="13062" max="13062" width="12.44140625" style="32" customWidth="1"/>
    <col min="13063" max="13312" width="9.109375" style="32"/>
    <col min="13313" max="13313" width="9.33203125" style="32" customWidth="1"/>
    <col min="13314" max="13314" width="29.5546875" style="32" customWidth="1"/>
    <col min="13315" max="13315" width="49.5546875" style="32" customWidth="1"/>
    <col min="13316" max="13316" width="15.33203125" style="32" customWidth="1"/>
    <col min="13317" max="13317" width="16.77734375" style="32" customWidth="1"/>
    <col min="13318" max="13318" width="12.44140625" style="32" customWidth="1"/>
    <col min="13319" max="13568" width="9.109375" style="32"/>
    <col min="13569" max="13569" width="9.33203125" style="32" customWidth="1"/>
    <col min="13570" max="13570" width="29.5546875" style="32" customWidth="1"/>
    <col min="13571" max="13571" width="49.5546875" style="32" customWidth="1"/>
    <col min="13572" max="13572" width="15.33203125" style="32" customWidth="1"/>
    <col min="13573" max="13573" width="16.77734375" style="32" customWidth="1"/>
    <col min="13574" max="13574" width="12.44140625" style="32" customWidth="1"/>
    <col min="13575" max="13824" width="9.109375" style="32"/>
    <col min="13825" max="13825" width="9.33203125" style="32" customWidth="1"/>
    <col min="13826" max="13826" width="29.5546875" style="32" customWidth="1"/>
    <col min="13827" max="13827" width="49.5546875" style="32" customWidth="1"/>
    <col min="13828" max="13828" width="15.33203125" style="32" customWidth="1"/>
    <col min="13829" max="13829" width="16.77734375" style="32" customWidth="1"/>
    <col min="13830" max="13830" width="12.44140625" style="32" customWidth="1"/>
    <col min="13831" max="14080" width="9.109375" style="32"/>
    <col min="14081" max="14081" width="9.33203125" style="32" customWidth="1"/>
    <col min="14082" max="14082" width="29.5546875" style="32" customWidth="1"/>
    <col min="14083" max="14083" width="49.5546875" style="32" customWidth="1"/>
    <col min="14084" max="14084" width="15.33203125" style="32" customWidth="1"/>
    <col min="14085" max="14085" width="16.77734375" style="32" customWidth="1"/>
    <col min="14086" max="14086" width="12.44140625" style="32" customWidth="1"/>
    <col min="14087" max="14336" width="9.109375" style="32"/>
    <col min="14337" max="14337" width="9.33203125" style="32" customWidth="1"/>
    <col min="14338" max="14338" width="29.5546875" style="32" customWidth="1"/>
    <col min="14339" max="14339" width="49.5546875" style="32" customWidth="1"/>
    <col min="14340" max="14340" width="15.33203125" style="32" customWidth="1"/>
    <col min="14341" max="14341" width="16.77734375" style="32" customWidth="1"/>
    <col min="14342" max="14342" width="12.44140625" style="32" customWidth="1"/>
    <col min="14343" max="14592" width="9.109375" style="32"/>
    <col min="14593" max="14593" width="9.33203125" style="32" customWidth="1"/>
    <col min="14594" max="14594" width="29.5546875" style="32" customWidth="1"/>
    <col min="14595" max="14595" width="49.5546875" style="32" customWidth="1"/>
    <col min="14596" max="14596" width="15.33203125" style="32" customWidth="1"/>
    <col min="14597" max="14597" width="16.77734375" style="32" customWidth="1"/>
    <col min="14598" max="14598" width="12.44140625" style="32" customWidth="1"/>
    <col min="14599" max="14848" width="9.109375" style="32"/>
    <col min="14849" max="14849" width="9.33203125" style="32" customWidth="1"/>
    <col min="14850" max="14850" width="29.5546875" style="32" customWidth="1"/>
    <col min="14851" max="14851" width="49.5546875" style="32" customWidth="1"/>
    <col min="14852" max="14852" width="15.33203125" style="32" customWidth="1"/>
    <col min="14853" max="14853" width="16.77734375" style="32" customWidth="1"/>
    <col min="14854" max="14854" width="12.44140625" style="32" customWidth="1"/>
    <col min="14855" max="15104" width="9.109375" style="32"/>
    <col min="15105" max="15105" width="9.33203125" style="32" customWidth="1"/>
    <col min="15106" max="15106" width="29.5546875" style="32" customWidth="1"/>
    <col min="15107" max="15107" width="49.5546875" style="32" customWidth="1"/>
    <col min="15108" max="15108" width="15.33203125" style="32" customWidth="1"/>
    <col min="15109" max="15109" width="16.77734375" style="32" customWidth="1"/>
    <col min="15110" max="15110" width="12.44140625" style="32" customWidth="1"/>
    <col min="15111" max="15360" width="9.109375" style="32"/>
    <col min="15361" max="15361" width="9.33203125" style="32" customWidth="1"/>
    <col min="15362" max="15362" width="29.5546875" style="32" customWidth="1"/>
    <col min="15363" max="15363" width="49.5546875" style="32" customWidth="1"/>
    <col min="15364" max="15364" width="15.33203125" style="32" customWidth="1"/>
    <col min="15365" max="15365" width="16.77734375" style="32" customWidth="1"/>
    <col min="15366" max="15366" width="12.44140625" style="32" customWidth="1"/>
    <col min="15367" max="15616" width="9.109375" style="32"/>
    <col min="15617" max="15617" width="9.33203125" style="32" customWidth="1"/>
    <col min="15618" max="15618" width="29.5546875" style="32" customWidth="1"/>
    <col min="15619" max="15619" width="49.5546875" style="32" customWidth="1"/>
    <col min="15620" max="15620" width="15.33203125" style="32" customWidth="1"/>
    <col min="15621" max="15621" width="16.77734375" style="32" customWidth="1"/>
    <col min="15622" max="15622" width="12.44140625" style="32" customWidth="1"/>
    <col min="15623" max="15872" width="9.109375" style="32"/>
    <col min="15873" max="15873" width="9.33203125" style="32" customWidth="1"/>
    <col min="15874" max="15874" width="29.5546875" style="32" customWidth="1"/>
    <col min="15875" max="15875" width="49.5546875" style="32" customWidth="1"/>
    <col min="15876" max="15876" width="15.33203125" style="32" customWidth="1"/>
    <col min="15877" max="15877" width="16.77734375" style="32" customWidth="1"/>
    <col min="15878" max="15878" width="12.44140625" style="32" customWidth="1"/>
    <col min="15879" max="16128" width="9.109375" style="32"/>
    <col min="16129" max="16129" width="9.33203125" style="32" customWidth="1"/>
    <col min="16130" max="16130" width="29.5546875" style="32" customWidth="1"/>
    <col min="16131" max="16131" width="49.5546875" style="32" customWidth="1"/>
    <col min="16132" max="16132" width="15.33203125" style="32" customWidth="1"/>
    <col min="16133" max="16133" width="16.77734375" style="32" customWidth="1"/>
    <col min="16134" max="16134" width="12.44140625" style="32" customWidth="1"/>
    <col min="16135" max="16384" width="9.109375" style="32"/>
  </cols>
  <sheetData>
    <row r="1" spans="1:6" ht="15" hidden="1" customHeight="1" x14ac:dyDescent="0.25">
      <c r="D1" s="33"/>
    </row>
    <row r="2" spans="1:6" ht="3" hidden="1" customHeight="1" x14ac:dyDescent="0.3">
      <c r="C2" s="132" t="s">
        <v>18</v>
      </c>
      <c r="D2" s="133"/>
    </row>
    <row r="3" spans="1:6" ht="20.399999999999999" customHeight="1" x14ac:dyDescent="0.25">
      <c r="A3" s="134" t="s">
        <v>52</v>
      </c>
      <c r="B3" s="134"/>
      <c r="C3" s="134"/>
      <c r="D3" s="134"/>
    </row>
    <row r="4" spans="1:6" s="34" customFormat="1" ht="15.6" x14ac:dyDescent="0.3">
      <c r="A4" s="135" t="s">
        <v>53</v>
      </c>
      <c r="B4" s="135"/>
      <c r="C4" s="135"/>
      <c r="D4" s="135"/>
    </row>
    <row r="5" spans="1:6" s="34" customFormat="1" ht="15.6" x14ac:dyDescent="0.3">
      <c r="A5" s="135" t="s">
        <v>19</v>
      </c>
      <c r="B5" s="135"/>
      <c r="C5" s="135"/>
      <c r="D5" s="135"/>
    </row>
    <row r="6" spans="1:6" s="37" customFormat="1" ht="47.4" customHeight="1" x14ac:dyDescent="0.3">
      <c r="A6" s="35" t="s">
        <v>20</v>
      </c>
      <c r="B6" s="35" t="s">
        <v>4</v>
      </c>
      <c r="C6" s="36" t="s">
        <v>21</v>
      </c>
      <c r="D6" s="36" t="s">
        <v>22</v>
      </c>
    </row>
    <row r="7" spans="1:6" s="48" customFormat="1" ht="20.399999999999999" customHeight="1" x14ac:dyDescent="0.35">
      <c r="A7" s="35" t="s">
        <v>9</v>
      </c>
      <c r="B7" s="46" t="s">
        <v>23</v>
      </c>
      <c r="C7" s="47" t="s">
        <v>24</v>
      </c>
      <c r="D7" s="40">
        <f>SUM(D8)</f>
        <v>-1582.1999999999998</v>
      </c>
    </row>
    <row r="8" spans="1:6" s="42" customFormat="1" ht="49.5" customHeight="1" x14ac:dyDescent="0.3">
      <c r="A8" s="35" t="s">
        <v>12</v>
      </c>
      <c r="B8" s="49" t="s">
        <v>25</v>
      </c>
      <c r="C8" s="50" t="s">
        <v>26</v>
      </c>
      <c r="D8" s="40">
        <f>SUM(D9)</f>
        <v>-1582.1999999999998</v>
      </c>
    </row>
    <row r="9" spans="1:6" s="8" customFormat="1" ht="32.4" customHeight="1" x14ac:dyDescent="0.35">
      <c r="A9" s="41" t="s">
        <v>27</v>
      </c>
      <c r="B9" s="51" t="s">
        <v>28</v>
      </c>
      <c r="C9" s="52" t="s">
        <v>29</v>
      </c>
      <c r="D9" s="53">
        <f>SUM(D10+D13)</f>
        <v>-1582.1999999999998</v>
      </c>
    </row>
    <row r="10" spans="1:6" s="58" customFormat="1" ht="46.2" customHeight="1" x14ac:dyDescent="0.3">
      <c r="A10" s="54" t="s">
        <v>30</v>
      </c>
      <c r="B10" s="55" t="s">
        <v>31</v>
      </c>
      <c r="C10" s="56" t="s">
        <v>32</v>
      </c>
      <c r="D10" s="57">
        <f>D11</f>
        <v>-23.6</v>
      </c>
    </row>
    <row r="11" spans="1:6" s="8" customFormat="1" ht="84.6" customHeight="1" x14ac:dyDescent="0.3">
      <c r="A11" s="59" t="s">
        <v>33</v>
      </c>
      <c r="B11" s="60" t="s">
        <v>34</v>
      </c>
      <c r="C11" s="61" t="s">
        <v>35</v>
      </c>
      <c r="D11" s="45">
        <f>SUM(D12:D12)</f>
        <v>-23.6</v>
      </c>
    </row>
    <row r="12" spans="1:6" s="39" customFormat="1" ht="94.95" customHeight="1" x14ac:dyDescent="0.3">
      <c r="A12" s="62" t="s">
        <v>36</v>
      </c>
      <c r="B12" s="63" t="s">
        <v>37</v>
      </c>
      <c r="C12" s="64" t="s">
        <v>38</v>
      </c>
      <c r="D12" s="65">
        <v>-23.6</v>
      </c>
    </row>
    <row r="13" spans="1:6" ht="62.4" x14ac:dyDescent="0.3">
      <c r="A13" s="43" t="s">
        <v>39</v>
      </c>
      <c r="B13" s="44" t="s">
        <v>40</v>
      </c>
      <c r="C13" s="56" t="s">
        <v>41</v>
      </c>
      <c r="D13" s="66">
        <f>D14</f>
        <v>-1558.6</v>
      </c>
    </row>
    <row r="14" spans="1:6" ht="93.6" x14ac:dyDescent="0.3">
      <c r="A14" s="67" t="s">
        <v>42</v>
      </c>
      <c r="B14" s="68" t="s">
        <v>43</v>
      </c>
      <c r="C14" s="61" t="s">
        <v>44</v>
      </c>
      <c r="D14" s="69">
        <f>SUM(D15+D16)</f>
        <v>-1558.6</v>
      </c>
      <c r="F14" s="70"/>
    </row>
    <row r="15" spans="1:6" ht="62.4" x14ac:dyDescent="0.3">
      <c r="A15" s="62" t="s">
        <v>45</v>
      </c>
      <c r="B15" s="63" t="s">
        <v>46</v>
      </c>
      <c r="C15" s="64" t="s">
        <v>47</v>
      </c>
      <c r="D15" s="65">
        <v>-521.4</v>
      </c>
    </row>
    <row r="16" spans="1:6" ht="62.4" x14ac:dyDescent="0.3">
      <c r="A16" s="62" t="s">
        <v>48</v>
      </c>
      <c r="B16" s="63" t="s">
        <v>49</v>
      </c>
      <c r="C16" s="64" t="s">
        <v>50</v>
      </c>
      <c r="D16" s="71">
        <v>-1037.2</v>
      </c>
    </row>
    <row r="17" spans="1:4" ht="15.6" x14ac:dyDescent="0.3">
      <c r="A17" s="128" t="s">
        <v>51</v>
      </c>
      <c r="B17" s="129"/>
      <c r="C17" s="130"/>
      <c r="D17" s="38">
        <f>SUM(D7)</f>
        <v>-1582.1999999999998</v>
      </c>
    </row>
    <row r="18" spans="1:4" ht="11.25" customHeight="1" x14ac:dyDescent="0.25">
      <c r="A18" s="131"/>
      <c r="B18" s="131"/>
      <c r="C18" s="131"/>
      <c r="D18" s="131"/>
    </row>
    <row r="19" spans="1:4" x14ac:dyDescent="0.25">
      <c r="C19" s="72"/>
    </row>
    <row r="20" spans="1:4" x14ac:dyDescent="0.25">
      <c r="A20" s="131"/>
      <c r="B20" s="131"/>
      <c r="C20" s="131"/>
      <c r="D20" s="131"/>
    </row>
    <row r="21" spans="1:4" x14ac:dyDescent="0.25">
      <c r="C21" s="72"/>
    </row>
    <row r="22" spans="1:4" x14ac:dyDescent="0.25">
      <c r="C22" s="72"/>
    </row>
    <row r="23" spans="1:4" x14ac:dyDescent="0.25">
      <c r="C23" s="72"/>
    </row>
    <row r="24" spans="1:4" x14ac:dyDescent="0.25">
      <c r="C24" s="72"/>
    </row>
    <row r="25" spans="1:4" x14ac:dyDescent="0.25">
      <c r="C25" s="72"/>
    </row>
    <row r="26" spans="1:4" x14ac:dyDescent="0.25">
      <c r="C26" s="72"/>
    </row>
    <row r="27" spans="1:4" x14ac:dyDescent="0.25">
      <c r="C27" s="72"/>
    </row>
    <row r="28" spans="1:4" x14ac:dyDescent="0.25">
      <c r="C28" s="72"/>
    </row>
    <row r="29" spans="1:4" x14ac:dyDescent="0.25">
      <c r="C29" s="72"/>
    </row>
    <row r="30" spans="1:4" x14ac:dyDescent="0.25">
      <c r="C30" s="72"/>
    </row>
    <row r="31" spans="1:4" x14ac:dyDescent="0.25">
      <c r="C31" s="72"/>
    </row>
    <row r="32" spans="1:4" x14ac:dyDescent="0.25">
      <c r="C32" s="72"/>
    </row>
    <row r="33" spans="3:3" x14ac:dyDescent="0.25">
      <c r="C33" s="72"/>
    </row>
    <row r="34" spans="3:3" x14ac:dyDescent="0.25">
      <c r="C34" s="72"/>
    </row>
  </sheetData>
  <mergeCells count="7">
    <mergeCell ref="A17:C17"/>
    <mergeCell ref="A18:D18"/>
    <mergeCell ref="A20:D20"/>
    <mergeCell ref="C2:D2"/>
    <mergeCell ref="A3:D3"/>
    <mergeCell ref="A4:D4"/>
    <mergeCell ref="A5:D5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325A1-CDF4-4359-AAE6-FF9485B60A39}">
  <dimension ref="A1:J36"/>
  <sheetViews>
    <sheetView tabSelected="1" topLeftCell="A14" workbookViewId="0">
      <selection activeCell="G25" sqref="G25"/>
    </sheetView>
  </sheetViews>
  <sheetFormatPr defaultColWidth="9.109375" defaultRowHeight="15.6" x14ac:dyDescent="0.3"/>
  <cols>
    <col min="1" max="1" width="9.109375" style="8" customWidth="1"/>
    <col min="2" max="3" width="9.109375" style="19"/>
    <col min="4" max="4" width="24.33203125" style="19" customWidth="1"/>
    <col min="5" max="5" width="8.44140625" style="73" customWidth="1"/>
    <col min="6" max="6" width="14" style="73" customWidth="1"/>
    <col min="7" max="7" width="8" style="73" customWidth="1"/>
    <col min="8" max="9" width="15.5546875" style="8" customWidth="1"/>
    <col min="10" max="10" width="8.88671875" style="8" customWidth="1"/>
    <col min="11" max="16384" width="9.109375" style="8"/>
  </cols>
  <sheetData>
    <row r="1" spans="1:10" x14ac:dyDescent="0.3">
      <c r="C1" s="79" t="s">
        <v>90</v>
      </c>
      <c r="D1" s="79"/>
      <c r="E1" s="79"/>
      <c r="F1" s="79"/>
      <c r="G1" s="79"/>
      <c r="H1" s="79"/>
    </row>
    <row r="2" spans="1:10" ht="64.2" customHeight="1" x14ac:dyDescent="0.3">
      <c r="A2" s="80" t="s">
        <v>91</v>
      </c>
      <c r="B2" s="80"/>
      <c r="C2" s="80"/>
      <c r="D2" s="80"/>
      <c r="E2" s="80"/>
      <c r="F2" s="80"/>
      <c r="G2" s="80"/>
      <c r="H2" s="80"/>
    </row>
    <row r="3" spans="1:10" ht="15" customHeight="1" x14ac:dyDescent="0.3">
      <c r="A3" s="81" t="s">
        <v>0</v>
      </c>
      <c r="B3" s="83" t="s">
        <v>1</v>
      </c>
      <c r="C3" s="84"/>
      <c r="D3" s="85"/>
      <c r="E3" s="90" t="s">
        <v>4</v>
      </c>
      <c r="F3" s="90"/>
      <c r="G3" s="91"/>
      <c r="H3" s="92" t="s">
        <v>54</v>
      </c>
    </row>
    <row r="4" spans="1:10" ht="82.8" customHeight="1" x14ac:dyDescent="0.3">
      <c r="A4" s="82"/>
      <c r="B4" s="86"/>
      <c r="C4" s="87"/>
      <c r="D4" s="88"/>
      <c r="E4" s="9" t="s">
        <v>5</v>
      </c>
      <c r="F4" s="10" t="s">
        <v>2</v>
      </c>
      <c r="G4" s="9" t="s">
        <v>6</v>
      </c>
      <c r="H4" s="93"/>
    </row>
    <row r="5" spans="1:10" ht="31.5" customHeight="1" x14ac:dyDescent="0.3">
      <c r="A5" s="11" t="s">
        <v>12</v>
      </c>
      <c r="B5" s="106" t="s">
        <v>13</v>
      </c>
      <c r="C5" s="106"/>
      <c r="D5" s="106"/>
      <c r="E5" s="12" t="s">
        <v>14</v>
      </c>
      <c r="F5" s="11"/>
      <c r="G5" s="11"/>
      <c r="H5" s="13">
        <f>SUM(H6)</f>
        <v>0</v>
      </c>
    </row>
    <row r="6" spans="1:10" s="17" customFormat="1" ht="16.5" customHeight="1" x14ac:dyDescent="0.35">
      <c r="A6" s="14" t="s">
        <v>55</v>
      </c>
      <c r="B6" s="110" t="s">
        <v>56</v>
      </c>
      <c r="C6" s="110"/>
      <c r="D6" s="110"/>
      <c r="E6" s="15" t="s">
        <v>57</v>
      </c>
      <c r="F6" s="14"/>
      <c r="G6" s="14"/>
      <c r="H6" s="24">
        <f>SUM(H9+H7)</f>
        <v>0</v>
      </c>
    </row>
    <row r="7" spans="1:10" ht="31.8" customHeight="1" x14ac:dyDescent="0.3">
      <c r="A7" s="18" t="s">
        <v>59</v>
      </c>
      <c r="B7" s="114" t="s">
        <v>62</v>
      </c>
      <c r="C7" s="115"/>
      <c r="D7" s="116"/>
      <c r="E7" s="27" t="s">
        <v>57</v>
      </c>
      <c r="F7" s="27" t="s">
        <v>63</v>
      </c>
      <c r="G7" s="18"/>
      <c r="H7" s="28">
        <f>SUM(H8)</f>
        <v>0.8</v>
      </c>
    </row>
    <row r="8" spans="1:10" ht="19.8" customHeight="1" x14ac:dyDescent="0.3">
      <c r="A8" s="18" t="s">
        <v>60</v>
      </c>
      <c r="B8" s="97" t="s">
        <v>58</v>
      </c>
      <c r="C8" s="98"/>
      <c r="D8" s="99"/>
      <c r="E8" s="27" t="s">
        <v>57</v>
      </c>
      <c r="F8" s="27" t="s">
        <v>63</v>
      </c>
      <c r="G8" s="18">
        <v>800</v>
      </c>
      <c r="H8" s="28">
        <v>0.8</v>
      </c>
    </row>
    <row r="9" spans="1:10" s="5" customFormat="1" ht="88.2" customHeight="1" x14ac:dyDescent="0.3">
      <c r="A9" s="3" t="s">
        <v>65</v>
      </c>
      <c r="B9" s="111" t="s">
        <v>66</v>
      </c>
      <c r="C9" s="112"/>
      <c r="D9" s="113"/>
      <c r="E9" s="29" t="s">
        <v>57</v>
      </c>
      <c r="F9" s="29" t="s">
        <v>67</v>
      </c>
      <c r="G9" s="6"/>
      <c r="H9" s="7">
        <f>SUM(H10)</f>
        <v>-0.8</v>
      </c>
    </row>
    <row r="10" spans="1:10" ht="48.75" customHeight="1" x14ac:dyDescent="0.3">
      <c r="A10" s="18" t="s">
        <v>68</v>
      </c>
      <c r="B10" s="97" t="s">
        <v>7</v>
      </c>
      <c r="C10" s="98"/>
      <c r="D10" s="99"/>
      <c r="E10" s="27" t="s">
        <v>57</v>
      </c>
      <c r="F10" s="27" t="s">
        <v>67</v>
      </c>
      <c r="G10" s="18">
        <v>200</v>
      </c>
      <c r="H10" s="28">
        <v>-0.8</v>
      </c>
    </row>
    <row r="11" spans="1:10" s="75" customFormat="1" ht="32.25" customHeight="1" x14ac:dyDescent="0.3">
      <c r="A11" s="76" t="s">
        <v>69</v>
      </c>
      <c r="B11" s="94" t="s">
        <v>70</v>
      </c>
      <c r="C11" s="95"/>
      <c r="D11" s="96"/>
      <c r="E11" s="77" t="s">
        <v>71</v>
      </c>
      <c r="F11" s="76"/>
      <c r="G11" s="76"/>
      <c r="H11" s="78">
        <f>H12</f>
        <v>-23.6</v>
      </c>
      <c r="I11" s="39"/>
      <c r="J11" s="39"/>
    </row>
    <row r="12" spans="1:10" s="17" customFormat="1" ht="17.399999999999999" customHeight="1" x14ac:dyDescent="0.3">
      <c r="A12" s="76" t="s">
        <v>72</v>
      </c>
      <c r="B12" s="100" t="s">
        <v>73</v>
      </c>
      <c r="C12" s="101"/>
      <c r="D12" s="102"/>
      <c r="E12" s="77" t="s">
        <v>74</v>
      </c>
      <c r="F12" s="74"/>
      <c r="G12" s="74"/>
      <c r="H12" s="78">
        <f>SUM(H13)</f>
        <v>-23.6</v>
      </c>
      <c r="I12" s="58"/>
      <c r="J12" s="58"/>
    </row>
    <row r="13" spans="1:10" s="17" customFormat="1" ht="81.75" customHeight="1" x14ac:dyDescent="0.3">
      <c r="A13" s="16" t="s">
        <v>75</v>
      </c>
      <c r="B13" s="103" t="s">
        <v>76</v>
      </c>
      <c r="C13" s="104"/>
      <c r="D13" s="105"/>
      <c r="E13" s="25" t="s">
        <v>74</v>
      </c>
      <c r="F13" s="16" t="s">
        <v>77</v>
      </c>
      <c r="G13" s="16"/>
      <c r="H13" s="26">
        <f>SUM(H14)</f>
        <v>-23.6</v>
      </c>
    </row>
    <row r="14" spans="1:10" s="17" customFormat="1" ht="46.5" customHeight="1" x14ac:dyDescent="0.3">
      <c r="A14" s="18" t="s">
        <v>78</v>
      </c>
      <c r="B14" s="97" t="s">
        <v>7</v>
      </c>
      <c r="C14" s="98"/>
      <c r="D14" s="99"/>
      <c r="E14" s="27" t="s">
        <v>74</v>
      </c>
      <c r="F14" s="18" t="s">
        <v>77</v>
      </c>
      <c r="G14" s="18">
        <v>200</v>
      </c>
      <c r="H14" s="65">
        <v>-23.6</v>
      </c>
    </row>
    <row r="15" spans="1:10" s="17" customFormat="1" ht="16.5" customHeight="1" x14ac:dyDescent="0.3">
      <c r="A15" s="11" t="s">
        <v>15</v>
      </c>
      <c r="B15" s="117" t="s">
        <v>16</v>
      </c>
      <c r="C15" s="118"/>
      <c r="D15" s="119"/>
      <c r="E15" s="11">
        <v>1000</v>
      </c>
      <c r="F15" s="11"/>
      <c r="G15" s="11"/>
      <c r="H15" s="13">
        <f>SUM(H16)</f>
        <v>-1558.6</v>
      </c>
    </row>
    <row r="16" spans="1:10" s="17" customFormat="1" ht="15.6" customHeight="1" x14ac:dyDescent="0.35">
      <c r="A16" s="14" t="s">
        <v>79</v>
      </c>
      <c r="B16" s="124" t="s">
        <v>80</v>
      </c>
      <c r="C16" s="125"/>
      <c r="D16" s="126"/>
      <c r="E16" s="14">
        <v>1004</v>
      </c>
      <c r="F16" s="16"/>
      <c r="G16" s="16"/>
      <c r="H16" s="24">
        <f>SUM(H17+H19)</f>
        <v>-1558.6</v>
      </c>
    </row>
    <row r="17" spans="1:8" s="17" customFormat="1" ht="79.8" customHeight="1" x14ac:dyDescent="0.3">
      <c r="A17" s="16" t="s">
        <v>81</v>
      </c>
      <c r="B17" s="120" t="s">
        <v>82</v>
      </c>
      <c r="C17" s="120"/>
      <c r="D17" s="120"/>
      <c r="E17" s="16">
        <v>1004</v>
      </c>
      <c r="F17" s="25" t="s">
        <v>83</v>
      </c>
      <c r="G17" s="16"/>
      <c r="H17" s="26">
        <f>SUM(H18)</f>
        <v>-521.4</v>
      </c>
    </row>
    <row r="18" spans="1:8" ht="30.75" customHeight="1" x14ac:dyDescent="0.3">
      <c r="A18" s="18" t="s">
        <v>84</v>
      </c>
      <c r="B18" s="121" t="s">
        <v>17</v>
      </c>
      <c r="C18" s="122"/>
      <c r="D18" s="123"/>
      <c r="E18" s="18">
        <v>1004</v>
      </c>
      <c r="F18" s="27" t="s">
        <v>83</v>
      </c>
      <c r="G18" s="18">
        <v>300</v>
      </c>
      <c r="H18" s="65">
        <v>-521.4</v>
      </c>
    </row>
    <row r="19" spans="1:8" s="17" customFormat="1" ht="82.5" customHeight="1" x14ac:dyDescent="0.3">
      <c r="A19" s="16" t="s">
        <v>85</v>
      </c>
      <c r="B19" s="120" t="s">
        <v>86</v>
      </c>
      <c r="C19" s="120"/>
      <c r="D19" s="120"/>
      <c r="E19" s="16">
        <v>1004</v>
      </c>
      <c r="F19" s="25" t="s">
        <v>87</v>
      </c>
      <c r="G19" s="16"/>
      <c r="H19" s="26">
        <f>SUM(H20)</f>
        <v>-1037.2</v>
      </c>
    </row>
    <row r="20" spans="1:8" s="17" customFormat="1" ht="30" customHeight="1" x14ac:dyDescent="0.3">
      <c r="A20" s="18" t="s">
        <v>88</v>
      </c>
      <c r="B20" s="121" t="s">
        <v>17</v>
      </c>
      <c r="C20" s="122"/>
      <c r="D20" s="123"/>
      <c r="E20" s="18">
        <v>1004</v>
      </c>
      <c r="F20" s="27" t="s">
        <v>87</v>
      </c>
      <c r="G20" s="18">
        <v>300</v>
      </c>
      <c r="H20" s="71">
        <v>-1037.2</v>
      </c>
    </row>
    <row r="21" spans="1:8" x14ac:dyDescent="0.3">
      <c r="A21" s="127" t="s">
        <v>3</v>
      </c>
      <c r="B21" s="127"/>
      <c r="C21" s="127"/>
      <c r="D21" s="127"/>
      <c r="E21" s="127"/>
      <c r="F21" s="127"/>
      <c r="G21" s="127"/>
      <c r="H21" s="13">
        <f>SUM(H5+H11+H15)</f>
        <v>-1582.1999999999998</v>
      </c>
    </row>
    <row r="22" spans="1:8" x14ac:dyDescent="0.3">
      <c r="B22" s="8"/>
      <c r="C22" s="8"/>
    </row>
    <row r="23" spans="1:8" x14ac:dyDescent="0.3">
      <c r="B23" s="8"/>
      <c r="C23" s="8"/>
    </row>
    <row r="24" spans="1:8" x14ac:dyDescent="0.3">
      <c r="B24" s="20"/>
      <c r="C24" s="20"/>
      <c r="D24" s="20"/>
      <c r="E24" s="20"/>
      <c r="F24" s="20"/>
      <c r="G24" s="20"/>
      <c r="H24" s="21"/>
    </row>
    <row r="25" spans="1:8" x14ac:dyDescent="0.3">
      <c r="B25" s="8"/>
      <c r="C25" s="8"/>
      <c r="H25" s="21"/>
    </row>
    <row r="26" spans="1:8" x14ac:dyDescent="0.3">
      <c r="B26" s="8"/>
      <c r="C26" s="8"/>
      <c r="D26" s="22"/>
    </row>
    <row r="27" spans="1:8" x14ac:dyDescent="0.3">
      <c r="B27" s="8"/>
      <c r="C27" s="8"/>
      <c r="D27" s="23"/>
    </row>
    <row r="28" spans="1:8" x14ac:dyDescent="0.3">
      <c r="B28" s="8"/>
      <c r="C28" s="8"/>
      <c r="D28" s="23"/>
    </row>
    <row r="29" spans="1:8" x14ac:dyDescent="0.3">
      <c r="B29" s="8"/>
      <c r="C29" s="8"/>
      <c r="D29" s="23"/>
    </row>
    <row r="30" spans="1:8" x14ac:dyDescent="0.3">
      <c r="B30" s="8"/>
      <c r="C30" s="8"/>
    </row>
    <row r="31" spans="1:8" x14ac:dyDescent="0.3">
      <c r="B31" s="8"/>
      <c r="C31" s="8"/>
    </row>
    <row r="32" spans="1:8" x14ac:dyDescent="0.3">
      <c r="B32" s="8"/>
      <c r="C32" s="8"/>
    </row>
    <row r="33" spans="2:3" x14ac:dyDescent="0.3">
      <c r="B33" s="8"/>
      <c r="C33" s="8"/>
    </row>
    <row r="34" spans="2:3" x14ac:dyDescent="0.3">
      <c r="B34" s="8"/>
      <c r="C34" s="8"/>
    </row>
    <row r="35" spans="2:3" x14ac:dyDescent="0.3">
      <c r="B35" s="8"/>
      <c r="C35" s="8"/>
    </row>
    <row r="36" spans="2:3" x14ac:dyDescent="0.3">
      <c r="B36" s="8"/>
      <c r="C36" s="8"/>
    </row>
  </sheetData>
  <mergeCells count="23">
    <mergeCell ref="B5:D5"/>
    <mergeCell ref="C1:H1"/>
    <mergeCell ref="A2:H2"/>
    <mergeCell ref="A3:A4"/>
    <mergeCell ref="B3:D4"/>
    <mergeCell ref="E3:G3"/>
    <mergeCell ref="H3:H4"/>
    <mergeCell ref="B9:D9"/>
    <mergeCell ref="B10:D10"/>
    <mergeCell ref="B7:D7"/>
    <mergeCell ref="B8:D8"/>
    <mergeCell ref="B6:D6"/>
    <mergeCell ref="B16:D16"/>
    <mergeCell ref="B15:D15"/>
    <mergeCell ref="B14:D14"/>
    <mergeCell ref="B13:D13"/>
    <mergeCell ref="B11:D11"/>
    <mergeCell ref="B12:D12"/>
    <mergeCell ref="A21:G21"/>
    <mergeCell ref="B17:D17"/>
    <mergeCell ref="B18:D18"/>
    <mergeCell ref="B19:D19"/>
    <mergeCell ref="B20:D20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расходы по ВР</vt:lpstr>
      <vt:lpstr>доходы</vt:lpstr>
      <vt:lpstr>разделы, подразделы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2022-11-15T07:07:20Z</cp:lastPrinted>
  <dcterms:created xsi:type="dcterms:W3CDTF">2011-06-28T07:51:13Z</dcterms:created>
  <dcterms:modified xsi:type="dcterms:W3CDTF">2022-11-15T07:07:39Z</dcterms:modified>
</cp:coreProperties>
</file>